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8755" windowHeight="123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25" i="2"/>
  <c r="F8" i="1"/>
  <c r="G4"/>
  <c r="G5"/>
  <c r="G6"/>
  <c r="G7"/>
  <c r="G8"/>
  <c r="G9"/>
  <c r="G10"/>
  <c r="G11"/>
  <c r="G12"/>
  <c r="G13"/>
  <c r="G14"/>
  <c r="G15"/>
  <c r="G16"/>
  <c r="G17"/>
  <c r="G3"/>
</calcChain>
</file>

<file path=xl/sharedStrings.xml><?xml version="1.0" encoding="utf-8"?>
<sst xmlns="http://schemas.openxmlformats.org/spreadsheetml/2006/main" count="273" uniqueCount="127">
  <si>
    <t>Brand</t>
  </si>
  <si>
    <t>Type</t>
  </si>
  <si>
    <t>Description</t>
  </si>
  <si>
    <t>Source</t>
  </si>
  <si>
    <t>Color</t>
  </si>
  <si>
    <t>FitaBox - Glue Test</t>
  </si>
  <si>
    <t>Glue #</t>
  </si>
  <si>
    <t>Scotch/3M</t>
  </si>
  <si>
    <t>Glue</t>
  </si>
  <si>
    <t>Super Glue Gel.  0.07oZ Red Packaging</t>
  </si>
  <si>
    <t>Hobby Lobby</t>
  </si>
  <si>
    <t>Kwik-Fix</t>
  </si>
  <si>
    <t>Super Glue Gel.  "Super PEGA" 0.11oZ Blue &amp; White Packaging</t>
  </si>
  <si>
    <t>Krazy Glue</t>
  </si>
  <si>
    <t>All purpose Gel.  0.07oz.  Green white with Red packaging</t>
  </si>
  <si>
    <t>Chemence Inc</t>
  </si>
  <si>
    <t>Gorilla</t>
  </si>
  <si>
    <t>Home Depot</t>
  </si>
  <si>
    <t>Super Glue - Impact Tough Formula.  0.71oz.  Orange and blue packaging</t>
  </si>
  <si>
    <t>Super Glue</t>
  </si>
  <si>
    <t>Original Super Glue Gel.  0.07oz.  Yellow with green packaging.</t>
  </si>
  <si>
    <t>Loctite</t>
  </si>
  <si>
    <t>"Strongest Glue Ever…Saving the Planet" Super Glue Gel.  0.35oz.  White Blue and Green packaging</t>
  </si>
  <si>
    <t>Super Glue Gel - Professional. 0.35oz. Blue tube some red and white.</t>
  </si>
  <si>
    <t>Super Glue Gel Control.  0.14oz.  Gray/silver bottle with blue handles and label</t>
  </si>
  <si>
    <t>Super Glue - Ultra Gel Control - Impact Resistant "our most durable".  0.14oz.  Black bottle with blue handles and label.</t>
  </si>
  <si>
    <t>Plastic Bonding System</t>
  </si>
  <si>
    <t>Do-It-Best Hardware</t>
  </si>
  <si>
    <t>Epoxy</t>
  </si>
  <si>
    <t>Translucent Yellow</t>
  </si>
  <si>
    <t>Epoxy Plastic.  "Bonds Plastics".  0.85oz.  Purple with some blue.  Black handles</t>
  </si>
  <si>
    <t>Quick Set Epoxy.  0.85oz.  Red with some blue on the label.</t>
  </si>
  <si>
    <t>Devcon</t>
  </si>
  <si>
    <t>High Strength Plastic Welder.  0.25oz.  Bottle is all black with clear plastic and Plastic Welder written on it.  The card it came on is mostly white.</t>
  </si>
  <si>
    <t>Cream</t>
  </si>
  <si>
    <t>Instant Krazy Glue Gel - With Skin Guard.  0.07oz.  White tube with pink on it.  The packaging is mostly green with white.</t>
  </si>
  <si>
    <t>SureHold</t>
  </si>
  <si>
    <t>Plastic Surgery.  0.11oz.  Pink botle with some yellow on it.  The card it came on was black.</t>
  </si>
  <si>
    <t>Clear</t>
  </si>
  <si>
    <t>No fuss, easy open.  Stuck after 1 minute</t>
  </si>
  <si>
    <t>Install Comments</t>
  </si>
  <si>
    <t>A little more to deal with than the previous to open.  Seemed to get tacky faster than the above.</t>
  </si>
  <si>
    <t>Made a mess when opening and spilled a bit.  Hard to keep from getting on my fingers.  Otherwise applied quickly as a thinner gel.</t>
  </si>
  <si>
    <t>Opened easily, though it had the same "pin prick" type cap.  Installed as a thick gel and was stuck after a minute.</t>
  </si>
  <si>
    <t>Surprising that there was nothing to open.  The applicator was a little big for this job, but still did OK.  It was stuck in 1 minute.</t>
  </si>
  <si>
    <t>This one was under some pressure when I pierced the top and blew glue out right away.  There was a bubble below it, but I still got it on my fingers…though it didn't have a needle type opener.  This one fell to pieces after the install.  The LEDs fell back off well after a minute and the stuff was still gooey.  I re-applied to hope for the best and it stayed long enough to start curing.  This one sucked so far.</t>
  </si>
  <si>
    <t>I liked this one so far.  It was easy to open and seemed to get tacky pretty quick and was secure within a minute.</t>
  </si>
  <si>
    <t>So far, this was the easiest one to open and apply with the rotary style piercing and handles on the side of the bottle to squeeze.</t>
  </si>
  <si>
    <t>This one also opened easily.  It applied a tad thinner than the above.  Otherwise, it was uneventful</t>
  </si>
  <si>
    <t>I wasn't sure that it was priming with just the small LEDs so I went back and did the screen and then the LEDs again.  The adhesive itself was reasonable and about the same as the rest.</t>
  </si>
  <si>
    <t>This one cured the fastest so that it would support the LED board right away.  This was the cloudiest of all the glues.</t>
  </si>
  <si>
    <t>Like it's brother, it opened easily and applied easily too.  It was cured within a minute.</t>
  </si>
  <si>
    <t>Like so many of the others, it seemed to bond quickly and give a lasting impression.</t>
  </si>
  <si>
    <t>Mixed easily and got tacky quick.  Didn't move after it had set ~5 minutes after the application.  This one dried the most clear out of all of the epoxys.</t>
  </si>
  <si>
    <t>This one didn't set so quickly, but the chemical reaction of the epoxy bonding made the plastic of the holder melt.  This one got really hot and melted the plastic on the holder while it was curing.</t>
  </si>
  <si>
    <t>~36 Hours after application.  Visual and mild mechanical inspection.</t>
  </si>
  <si>
    <t>All appear to be bonded pretty well.  Slightly chalky looking at junction.  No give on any junctions.</t>
  </si>
  <si>
    <t>All appear to be bonded pretty well.  Also slightly chalky looking at junction.  Not registered as well as #1.  No give on any junctions.</t>
  </si>
  <si>
    <t>Current Draw Lit</t>
  </si>
  <si>
    <t>300mA</t>
  </si>
  <si>
    <t>320mA</t>
  </si>
  <si>
    <t>A little mis-registered, but that is on me.  It is slightly chalky, but had pretty decent looking coverage where it bonded.  No Give on any junctions</t>
  </si>
  <si>
    <t>This one dried the most clear of all of them with OK coverage, but no give on any junctions.</t>
  </si>
  <si>
    <t>Also pretty clear.  A little "chunky" and solid looking at LEDs, but seems like it may be raised or something.  I don't know if this is good.</t>
  </si>
  <si>
    <t>This one is also pretty clear and "chunky" at the junction.  They all look well bonded and did not give any any junctions.</t>
  </si>
  <si>
    <t>340mA</t>
  </si>
  <si>
    <t>310mA</t>
  </si>
  <si>
    <t>I like the coverage on this one.  The bond is pretty clear but comes over the sides of the LED a bit.  Slightly yellowish.  No give at junctions.</t>
  </si>
  <si>
    <t>I really screwed up the registration of this one, but the glue coverage seems minimal at the junctions, but there is no give.</t>
  </si>
  <si>
    <t>Pretty cloudy, but thick looking with good coverage up the sides of the LEDs.  Also looks like there may be a gap.  Overall, pretty good looking.</t>
  </si>
  <si>
    <t>Very solid gooy looking bond.  Some rather large bonds, so the application must have been inconsistent.  Still a very solid looking bond.</t>
  </si>
  <si>
    <t>290mA</t>
  </si>
  <si>
    <t>The bonds are slightly yellow, but are gooy looking and have good coverage.  There was no give at the junctions.</t>
  </si>
  <si>
    <t>260mA</t>
  </si>
  <si>
    <t>Very solid looking and makes a type of "pocket" that the LED is sitting in, but doesn't really seem to be bonded with the LED.  We'll see how this one does</t>
  </si>
  <si>
    <t>Pretty solid looking bond with decent coverage.  It was pretty cloudy where it was thick enough to see.  No give at the junctions.</t>
  </si>
  <si>
    <t>Pretty clear looking with good coverage up the sides.  Overall a pretty decent looking bond.  No give at the junctions.</t>
  </si>
  <si>
    <t>Force to break</t>
  </si>
  <si>
    <t>40oz</t>
  </si>
  <si>
    <t>46oz</t>
  </si>
  <si>
    <t>44oz</t>
  </si>
  <si>
    <t>38oz</t>
  </si>
  <si>
    <t>N/A</t>
  </si>
  <si>
    <t>37oz</t>
  </si>
  <si>
    <t>43oz</t>
  </si>
  <si>
    <t>12oz</t>
  </si>
  <si>
    <t>27oz</t>
  </si>
  <si>
    <t>17oz</t>
  </si>
  <si>
    <t>24oz</t>
  </si>
  <si>
    <t>Strength Test Notes</t>
  </si>
  <si>
    <t>Only 1 LED was attached to the glass.  Pretty clean where the LEDs were, so it doesn't look like it tried all that hard</t>
  </si>
  <si>
    <t>All but 2 LEDs (10) were ripped from the board and are stuck to the glass.  Good residue where the LEDs were, so it tried.</t>
  </si>
  <si>
    <t>4 LEDs stuck to the glass with some pretty solid residue where the LEDs were</t>
  </si>
  <si>
    <t>8 LEDs stuck to the glass with one looking like it was ripped in half.  Where the LEDs were, the residue is pretty clean and shiny, so I don't know how well this one held overall.</t>
  </si>
  <si>
    <t>All 12 LEDs stuck to the glass with 5 of them being ripped in half.  Very good results indeed!</t>
  </si>
  <si>
    <t>Amount (oz)</t>
  </si>
  <si>
    <t>Primer and glue.  2-part system.  Glue is in a yelow tube and the primer is a white pen-like thing.  The packaging they come in is a blue card.  Activator = 4ml, Bonder = 2g</t>
  </si>
  <si>
    <t>Only 2 LEDs stuck, but one is ripped in half.  The rest of the sites where the LEDs were is shiny and looks like they popped right off.</t>
  </si>
  <si>
    <t>10 LEDs still stuck to the glass with only 1 ripped in half and the other two sites where the LEDs were are a little shiny.</t>
  </si>
  <si>
    <t>Only 3 LEDs stuck to the glass with one being ripped in half.  Little pockets where the LEDs were, but it looks pretty shiny in there so that they just gave up the LEDs.  Not very good results.</t>
  </si>
  <si>
    <t>8 LEDs stuck to the glass with two looking like they were ripped in half.  Where the LEDs were, the residue is mixed.  Some have a lot of stuff there, and there are a few sites that are almost clean.  For some reason the application wasn't very consistent...apparently.</t>
  </si>
  <si>
    <t>Only 1 LED stuck to the glass and where the LEDs were, the residue will pop right off with your finger nail.  Also bad results.</t>
  </si>
  <si>
    <t>No LEDs stuck to the glass, so the glue sisn't keep any in place.  The glue residue popps right off with your finger.  By far, the worst results of the bunch.</t>
  </si>
  <si>
    <t>6 LEDs stuck to the glass with most looking like they suffered some physical damage.  The sites where the LEDs were looks dull, like it tried.</t>
  </si>
  <si>
    <t>11 of the 12 LEDs were stuck ot the glass and all looked like they suffered some physical damage.  However, the place where the one LED popped off was a little shiny…so maybe that one just had some residue on it or something as the rest of the results look great.</t>
  </si>
  <si>
    <t>Price</t>
  </si>
  <si>
    <t>Michaels</t>
  </si>
  <si>
    <t>Price/oz</t>
  </si>
  <si>
    <t>Rating 0-5</t>
  </si>
  <si>
    <t xml:space="preserve">My Picks for value </t>
  </si>
  <si>
    <t>Loctite # 7</t>
  </si>
  <si>
    <t>Loctite #10</t>
  </si>
  <si>
    <t>Krazy Glue #3</t>
  </si>
  <si>
    <t>Krazy Glue #14</t>
  </si>
  <si>
    <t>Loctite #8</t>
  </si>
  <si>
    <t>Loctite #9</t>
  </si>
  <si>
    <t>Loctite #12</t>
  </si>
  <si>
    <t>Loctite #11</t>
  </si>
  <si>
    <t>Place</t>
  </si>
  <si>
    <t>Rating</t>
  </si>
  <si>
    <t>Sample Name</t>
  </si>
  <si>
    <t>Strength Rating</t>
  </si>
  <si>
    <t>PurchasePrice</t>
  </si>
  <si>
    <t>The second attempt also failed miserably.  The LEDs has started to separate before going to the Strength test, and the bond broke while suspending the assembly by the wires.</t>
  </si>
  <si>
    <t>Benji (my son) touched this panel, but I don’t think that he did the damage to this one.  About  1/3 of the LEDs have detached from the panel.  The remaining ones don't look that secure.  This bond is very clear and glassy and didn't really seem to stick to anything but itself.</t>
  </si>
  <si>
    <t>Only 1 LED was attached to the glass.  Squeaky clean where the LEDs were as most of the glue peeled off the glass too, so it doesn't look like it tried at all.  These were horrible results.  I am going to re-run them again just in case they were compromised by Benjamin.</t>
  </si>
  <si>
    <t>This is a re-test since this is the one that failed so badly and Benjamin touched the original #11 panel</t>
  </si>
</sst>
</file>

<file path=xl/styles.xml><?xml version="1.0" encoding="utf-8"?>
<styleSheet xmlns="http://schemas.openxmlformats.org/spreadsheetml/2006/main">
  <numFmts count="1">
    <numFmt numFmtId="164" formatCode="&quot;$&quot;#,##0.00"/>
  </numFmts>
  <fonts count="2">
    <font>
      <sz val="11"/>
      <color theme="1"/>
      <name val="Calibri"/>
      <family val="2"/>
      <scheme val="minor"/>
    </font>
    <font>
      <sz val="1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0" xfId="0" applyAlignment="1">
      <alignment wrapText="1"/>
    </xf>
    <xf numFmtId="164" fontId="0" fillId="0" borderId="0" xfId="0" applyNumberFormat="1"/>
    <xf numFmtId="164" fontId="0" fillId="0" borderId="0" xfId="0" applyNumberFormat="1" applyAlignment="1">
      <alignment wrapText="1"/>
    </xf>
    <xf numFmtId="0" fontId="0" fillId="0" borderId="1" xfId="0" applyBorder="1"/>
    <xf numFmtId="164" fontId="0" fillId="0" borderId="1" xfId="0" applyNumberFormat="1" applyBorder="1"/>
    <xf numFmtId="0" fontId="0" fillId="0" borderId="1" xfId="0" applyBorder="1" applyAlignment="1">
      <alignment wrapText="1"/>
    </xf>
    <xf numFmtId="164" fontId="0" fillId="0" borderId="1" xfId="0" applyNumberFormat="1" applyBorder="1" applyAlignment="1">
      <alignment wrapText="1"/>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18"/>
  <sheetViews>
    <sheetView tabSelected="1" topLeftCell="L1" workbookViewId="0">
      <selection activeCell="N18" sqref="N18"/>
    </sheetView>
  </sheetViews>
  <sheetFormatPr defaultRowHeight="15"/>
  <cols>
    <col min="2" max="2" width="13.5703125" bestFit="1" customWidth="1"/>
    <col min="3" max="3" width="9.7109375" customWidth="1"/>
    <col min="4" max="4" width="72.140625" bestFit="1" customWidth="1"/>
    <col min="5" max="5" width="15.85546875" customWidth="1"/>
    <col min="6" max="6" width="6.42578125" customWidth="1"/>
    <col min="7" max="7" width="9.140625" customWidth="1"/>
    <col min="8" max="8" width="12.42578125" bestFit="1" customWidth="1"/>
    <col min="9" max="9" width="11.28515625" customWidth="1"/>
    <col min="10" max="10" width="115.5703125" customWidth="1"/>
    <col min="11" max="11" width="131.85546875" bestFit="1" customWidth="1"/>
    <col min="12" max="12" width="17.7109375" customWidth="1"/>
    <col min="13" max="13" width="13.7109375" bestFit="1" customWidth="1"/>
    <col min="14" max="14" width="119" bestFit="1" customWidth="1"/>
    <col min="17" max="17" width="6.5703125" bestFit="1" customWidth="1"/>
    <col min="20" max="20" width="17.5703125" bestFit="1" customWidth="1"/>
    <col min="21" max="21" width="6.5703125" bestFit="1" customWidth="1"/>
    <col min="22" max="22" width="8.28515625" bestFit="1" customWidth="1"/>
    <col min="23" max="23" width="5.7109375" bestFit="1" customWidth="1"/>
  </cols>
  <sheetData>
    <row r="1" spans="1:23" ht="23.25">
      <c r="A1" s="8" t="s">
        <v>5</v>
      </c>
      <c r="B1" s="8"/>
      <c r="C1" s="8"/>
      <c r="D1" s="8"/>
      <c r="E1" s="8"/>
      <c r="F1" s="8"/>
      <c r="G1" s="8"/>
      <c r="H1" s="8"/>
      <c r="I1" s="8"/>
      <c r="J1" s="8"/>
    </row>
    <row r="2" spans="1:23">
      <c r="A2" t="s">
        <v>6</v>
      </c>
      <c r="B2" t="s">
        <v>0</v>
      </c>
      <c r="C2" t="s">
        <v>1</v>
      </c>
      <c r="D2" t="s">
        <v>2</v>
      </c>
      <c r="E2" t="s">
        <v>95</v>
      </c>
      <c r="F2" t="s">
        <v>105</v>
      </c>
      <c r="G2" t="s">
        <v>107</v>
      </c>
      <c r="H2" t="s">
        <v>3</v>
      </c>
      <c r="I2" t="s">
        <v>4</v>
      </c>
      <c r="J2" t="s">
        <v>40</v>
      </c>
      <c r="K2" t="s">
        <v>55</v>
      </c>
      <c r="L2" t="s">
        <v>58</v>
      </c>
      <c r="M2" t="s">
        <v>77</v>
      </c>
      <c r="N2" t="s">
        <v>89</v>
      </c>
      <c r="O2" t="s">
        <v>108</v>
      </c>
      <c r="P2" t="s">
        <v>107</v>
      </c>
      <c r="Q2" t="s">
        <v>6</v>
      </c>
      <c r="T2" t="s">
        <v>109</v>
      </c>
      <c r="U2" t="s">
        <v>6</v>
      </c>
      <c r="V2" t="s">
        <v>107</v>
      </c>
      <c r="W2" t="s">
        <v>118</v>
      </c>
    </row>
    <row r="3" spans="1:23">
      <c r="A3">
        <v>1</v>
      </c>
      <c r="B3" t="s">
        <v>7</v>
      </c>
      <c r="C3" t="s">
        <v>8</v>
      </c>
      <c r="D3" t="s">
        <v>9</v>
      </c>
      <c r="E3">
        <v>7.0000000000000007E-2</v>
      </c>
      <c r="F3" s="2">
        <v>1.29</v>
      </c>
      <c r="G3" s="2">
        <f>F3/E3</f>
        <v>18.428571428571427</v>
      </c>
      <c r="H3" t="s">
        <v>10</v>
      </c>
      <c r="I3" t="s">
        <v>38</v>
      </c>
      <c r="J3" t="s">
        <v>39</v>
      </c>
      <c r="K3" t="s">
        <v>56</v>
      </c>
      <c r="L3" t="s">
        <v>59</v>
      </c>
      <c r="M3" t="s">
        <v>78</v>
      </c>
      <c r="N3" t="s">
        <v>90</v>
      </c>
      <c r="O3">
        <v>2</v>
      </c>
      <c r="P3" s="2">
        <v>18.428571428571427</v>
      </c>
      <c r="Q3">
        <v>1</v>
      </c>
      <c r="T3" t="s">
        <v>16</v>
      </c>
      <c r="U3">
        <v>5</v>
      </c>
      <c r="V3" s="2">
        <v>8.408450704225352</v>
      </c>
      <c r="W3">
        <v>1</v>
      </c>
    </row>
    <row r="4" spans="1:23">
      <c r="A4">
        <v>2</v>
      </c>
      <c r="B4" t="s">
        <v>11</v>
      </c>
      <c r="C4" t="s">
        <v>8</v>
      </c>
      <c r="D4" t="s">
        <v>12</v>
      </c>
      <c r="E4">
        <v>0.11</v>
      </c>
      <c r="F4" s="2">
        <v>1.99</v>
      </c>
      <c r="G4" s="2">
        <f t="shared" ref="G4:G17" si="0">F4/E4</f>
        <v>18.09090909090909</v>
      </c>
      <c r="H4" t="s">
        <v>10</v>
      </c>
      <c r="I4" t="s">
        <v>38</v>
      </c>
      <c r="J4" t="s">
        <v>41</v>
      </c>
      <c r="K4" t="s">
        <v>57</v>
      </c>
      <c r="L4" t="s">
        <v>60</v>
      </c>
      <c r="M4" t="s">
        <v>78</v>
      </c>
      <c r="N4" t="s">
        <v>91</v>
      </c>
      <c r="O4">
        <v>4</v>
      </c>
      <c r="P4" s="2">
        <v>18.09090909090909</v>
      </c>
      <c r="Q4">
        <v>2</v>
      </c>
      <c r="T4" t="s">
        <v>15</v>
      </c>
      <c r="U4">
        <v>4</v>
      </c>
      <c r="V4" s="2">
        <v>11.400000000000002</v>
      </c>
      <c r="W4">
        <v>2</v>
      </c>
    </row>
    <row r="5" spans="1:23">
      <c r="A5">
        <v>3</v>
      </c>
      <c r="B5" t="s">
        <v>13</v>
      </c>
      <c r="C5" t="s">
        <v>8</v>
      </c>
      <c r="D5" t="s">
        <v>14</v>
      </c>
      <c r="E5">
        <v>7.0000000000000007E-2</v>
      </c>
      <c r="F5" s="2">
        <v>2.99</v>
      </c>
      <c r="G5" s="2">
        <f t="shared" si="0"/>
        <v>42.714285714285715</v>
      </c>
      <c r="H5" t="s">
        <v>10</v>
      </c>
      <c r="I5" t="s">
        <v>38</v>
      </c>
      <c r="J5" t="s">
        <v>42</v>
      </c>
      <c r="K5" t="s">
        <v>61</v>
      </c>
      <c r="L5" t="s">
        <v>59</v>
      </c>
      <c r="M5" t="s">
        <v>79</v>
      </c>
      <c r="N5" t="s">
        <v>92</v>
      </c>
      <c r="O5">
        <v>3</v>
      </c>
      <c r="P5" s="2">
        <v>42.714285714285715</v>
      </c>
      <c r="Q5">
        <v>3</v>
      </c>
      <c r="T5" t="s">
        <v>110</v>
      </c>
      <c r="U5">
        <v>7</v>
      </c>
      <c r="V5" s="2">
        <v>13.914285714285715</v>
      </c>
      <c r="W5">
        <v>3</v>
      </c>
    </row>
    <row r="6" spans="1:23" ht="30">
      <c r="A6">
        <v>4</v>
      </c>
      <c r="B6" t="s">
        <v>15</v>
      </c>
      <c r="C6" t="s">
        <v>8</v>
      </c>
      <c r="D6" s="1" t="s">
        <v>22</v>
      </c>
      <c r="E6" s="1">
        <v>0.35</v>
      </c>
      <c r="F6" s="3">
        <v>3.99</v>
      </c>
      <c r="G6" s="2">
        <f t="shared" si="0"/>
        <v>11.400000000000002</v>
      </c>
      <c r="H6" t="s">
        <v>10</v>
      </c>
      <c r="I6" t="s">
        <v>38</v>
      </c>
      <c r="J6" t="s">
        <v>43</v>
      </c>
      <c r="K6" t="s">
        <v>62</v>
      </c>
      <c r="L6" t="s">
        <v>60</v>
      </c>
      <c r="M6" t="s">
        <v>80</v>
      </c>
      <c r="N6" s="1" t="s">
        <v>93</v>
      </c>
      <c r="O6">
        <v>4</v>
      </c>
      <c r="P6" s="2">
        <v>11.400000000000002</v>
      </c>
      <c r="Q6">
        <v>4</v>
      </c>
      <c r="T6" t="s">
        <v>11</v>
      </c>
      <c r="U6">
        <v>2</v>
      </c>
      <c r="V6" s="2">
        <v>18.09090909090909</v>
      </c>
      <c r="W6">
        <v>4</v>
      </c>
    </row>
    <row r="7" spans="1:23">
      <c r="A7">
        <v>5</v>
      </c>
      <c r="B7" t="s">
        <v>16</v>
      </c>
      <c r="C7" t="s">
        <v>8</v>
      </c>
      <c r="D7" t="s">
        <v>18</v>
      </c>
      <c r="E7">
        <v>0.71</v>
      </c>
      <c r="F7" s="2">
        <v>5.97</v>
      </c>
      <c r="G7" s="2">
        <f>F7/E7</f>
        <v>8.408450704225352</v>
      </c>
      <c r="H7" t="s">
        <v>17</v>
      </c>
      <c r="I7" t="s">
        <v>38</v>
      </c>
      <c r="J7" t="s">
        <v>44</v>
      </c>
      <c r="K7" t="s">
        <v>63</v>
      </c>
      <c r="L7" t="s">
        <v>65</v>
      </c>
      <c r="M7" t="s">
        <v>81</v>
      </c>
      <c r="N7" t="s">
        <v>94</v>
      </c>
      <c r="O7">
        <v>5</v>
      </c>
      <c r="P7" s="2">
        <v>8.408450704225352</v>
      </c>
      <c r="Q7">
        <v>5</v>
      </c>
      <c r="T7" t="s">
        <v>36</v>
      </c>
      <c r="U7">
        <v>15</v>
      </c>
      <c r="V7" s="2">
        <v>34.454545454545453</v>
      </c>
      <c r="W7">
        <v>5</v>
      </c>
    </row>
    <row r="8" spans="1:23" ht="60">
      <c r="A8">
        <v>6</v>
      </c>
      <c r="B8" t="s">
        <v>19</v>
      </c>
      <c r="C8" t="s">
        <v>8</v>
      </c>
      <c r="D8" t="s">
        <v>20</v>
      </c>
      <c r="E8">
        <v>7.0000000000000007E-2</v>
      </c>
      <c r="F8" s="2">
        <f>1.97/2</f>
        <v>0.98499999999999999</v>
      </c>
      <c r="G8" s="2">
        <f>F8/E8</f>
        <v>14.071428571428569</v>
      </c>
      <c r="H8" t="s">
        <v>17</v>
      </c>
      <c r="I8" t="s">
        <v>38</v>
      </c>
      <c r="J8" s="1" t="s">
        <v>45</v>
      </c>
      <c r="K8" t="s">
        <v>64</v>
      </c>
      <c r="L8" t="s">
        <v>66</v>
      </c>
      <c r="M8" t="s">
        <v>82</v>
      </c>
      <c r="N8" t="s">
        <v>97</v>
      </c>
      <c r="O8">
        <v>1</v>
      </c>
      <c r="P8" s="2">
        <v>14.071428571428569</v>
      </c>
      <c r="Q8">
        <v>6</v>
      </c>
      <c r="T8" t="s">
        <v>111</v>
      </c>
      <c r="U8">
        <v>10</v>
      </c>
      <c r="V8" s="2">
        <v>53.857142857142854</v>
      </c>
      <c r="W8">
        <v>6</v>
      </c>
    </row>
    <row r="9" spans="1:23">
      <c r="A9">
        <v>7</v>
      </c>
      <c r="B9" t="s">
        <v>21</v>
      </c>
      <c r="C9" t="s">
        <v>8</v>
      </c>
      <c r="D9" t="s">
        <v>23</v>
      </c>
      <c r="E9">
        <v>0.35</v>
      </c>
      <c r="F9" s="2">
        <v>4.87</v>
      </c>
      <c r="G9" s="2">
        <f t="shared" si="0"/>
        <v>13.914285714285715</v>
      </c>
      <c r="H9" t="s">
        <v>17</v>
      </c>
      <c r="I9" t="s">
        <v>38</v>
      </c>
      <c r="J9" t="s">
        <v>46</v>
      </c>
      <c r="K9" t="s">
        <v>67</v>
      </c>
      <c r="L9" t="s">
        <v>66</v>
      </c>
      <c r="M9" t="s">
        <v>83</v>
      </c>
      <c r="N9" t="s">
        <v>98</v>
      </c>
      <c r="O9">
        <v>4</v>
      </c>
      <c r="P9" s="2">
        <v>13.914285714285715</v>
      </c>
      <c r="Q9">
        <v>7</v>
      </c>
      <c r="T9" t="s">
        <v>112</v>
      </c>
      <c r="U9">
        <v>3</v>
      </c>
      <c r="V9" s="2">
        <v>42.714285714285715</v>
      </c>
      <c r="W9">
        <v>7</v>
      </c>
    </row>
    <row r="10" spans="1:23">
      <c r="A10">
        <v>8</v>
      </c>
      <c r="B10" t="s">
        <v>21</v>
      </c>
      <c r="C10" t="s">
        <v>8</v>
      </c>
      <c r="D10" t="s">
        <v>24</v>
      </c>
      <c r="E10">
        <v>0.14000000000000001</v>
      </c>
      <c r="F10" s="2">
        <v>2.98</v>
      </c>
      <c r="G10" s="2">
        <f t="shared" si="0"/>
        <v>21.285714285714285</v>
      </c>
      <c r="H10" t="s">
        <v>17</v>
      </c>
      <c r="I10" t="s">
        <v>38</v>
      </c>
      <c r="J10" t="s">
        <v>47</v>
      </c>
      <c r="K10" t="s">
        <v>68</v>
      </c>
      <c r="L10" t="s">
        <v>65</v>
      </c>
      <c r="M10" t="s">
        <v>84</v>
      </c>
      <c r="N10" t="s">
        <v>97</v>
      </c>
      <c r="O10">
        <v>2</v>
      </c>
      <c r="P10" s="2">
        <v>21.285714285714285</v>
      </c>
      <c r="Q10">
        <v>8</v>
      </c>
      <c r="T10" t="s">
        <v>113</v>
      </c>
      <c r="U10">
        <v>14</v>
      </c>
      <c r="V10" s="2">
        <v>42.714285714285715</v>
      </c>
      <c r="W10">
        <v>8</v>
      </c>
    </row>
    <row r="11" spans="1:23" ht="30">
      <c r="A11">
        <v>9</v>
      </c>
      <c r="B11" t="s">
        <v>21</v>
      </c>
      <c r="C11" t="s">
        <v>8</v>
      </c>
      <c r="D11" s="1" t="s">
        <v>25</v>
      </c>
      <c r="E11" s="1">
        <v>0.14000000000000001</v>
      </c>
      <c r="F11" s="3">
        <v>4.47</v>
      </c>
      <c r="G11" s="2">
        <f t="shared" si="0"/>
        <v>31.928571428571423</v>
      </c>
      <c r="H11" t="s">
        <v>17</v>
      </c>
      <c r="I11" t="s">
        <v>38</v>
      </c>
      <c r="J11" t="s">
        <v>48</v>
      </c>
      <c r="K11" t="s">
        <v>69</v>
      </c>
      <c r="L11" t="s">
        <v>71</v>
      </c>
      <c r="M11" t="s">
        <v>85</v>
      </c>
      <c r="N11" s="1" t="s">
        <v>99</v>
      </c>
      <c r="O11">
        <v>1</v>
      </c>
      <c r="P11" s="2">
        <v>31.928571428571423</v>
      </c>
      <c r="Q11">
        <v>9</v>
      </c>
      <c r="T11" t="s">
        <v>7</v>
      </c>
      <c r="U11">
        <v>1</v>
      </c>
      <c r="V11" s="2">
        <v>18.428571428571427</v>
      </c>
      <c r="W11">
        <v>9</v>
      </c>
    </row>
    <row r="12" spans="1:23" ht="45">
      <c r="A12">
        <v>10</v>
      </c>
      <c r="B12" t="s">
        <v>21</v>
      </c>
      <c r="C12" s="1" t="s">
        <v>26</v>
      </c>
      <c r="D12" s="1" t="s">
        <v>96</v>
      </c>
      <c r="E12" s="1">
        <v>7.0000000000000007E-2</v>
      </c>
      <c r="F12" s="3">
        <v>3.77</v>
      </c>
      <c r="G12" s="2">
        <f t="shared" si="0"/>
        <v>53.857142857142854</v>
      </c>
      <c r="H12" t="s">
        <v>17</v>
      </c>
      <c r="I12" t="s">
        <v>38</v>
      </c>
      <c r="J12" s="1" t="s">
        <v>49</v>
      </c>
      <c r="K12" s="1" t="s">
        <v>70</v>
      </c>
      <c r="L12" s="1" t="s">
        <v>60</v>
      </c>
      <c r="M12" t="s">
        <v>86</v>
      </c>
      <c r="N12" s="1" t="s">
        <v>100</v>
      </c>
      <c r="O12">
        <v>4</v>
      </c>
      <c r="P12" s="2">
        <v>53.857142857142854</v>
      </c>
      <c r="Q12">
        <v>10</v>
      </c>
      <c r="T12" t="s">
        <v>114</v>
      </c>
      <c r="U12">
        <v>8</v>
      </c>
      <c r="V12" s="2">
        <v>21.285714285714285</v>
      </c>
      <c r="W12">
        <v>10</v>
      </c>
    </row>
    <row r="13" spans="1:23" ht="45">
      <c r="A13">
        <v>11</v>
      </c>
      <c r="B13" t="s">
        <v>21</v>
      </c>
      <c r="C13" t="s">
        <v>28</v>
      </c>
      <c r="D13" t="s">
        <v>30</v>
      </c>
      <c r="E13">
        <v>0.85</v>
      </c>
      <c r="F13" s="2">
        <v>5.47</v>
      </c>
      <c r="G13" s="2">
        <f t="shared" si="0"/>
        <v>6.4352941176470591</v>
      </c>
      <c r="H13" t="s">
        <v>17</v>
      </c>
      <c r="I13" s="1" t="s">
        <v>29</v>
      </c>
      <c r="J13" s="1" t="s">
        <v>53</v>
      </c>
      <c r="K13" s="1" t="s">
        <v>124</v>
      </c>
      <c r="L13" s="1" t="s">
        <v>73</v>
      </c>
      <c r="M13" t="s">
        <v>82</v>
      </c>
      <c r="N13" s="1" t="s">
        <v>125</v>
      </c>
      <c r="O13">
        <v>0</v>
      </c>
      <c r="P13" s="2">
        <v>6.4352941176470591</v>
      </c>
      <c r="Q13">
        <v>11</v>
      </c>
      <c r="T13" t="s">
        <v>19</v>
      </c>
      <c r="U13">
        <v>6</v>
      </c>
      <c r="V13" s="2">
        <v>14.071428571428569</v>
      </c>
      <c r="W13">
        <v>11</v>
      </c>
    </row>
    <row r="14" spans="1:23" ht="30">
      <c r="A14">
        <v>12</v>
      </c>
      <c r="B14" t="s">
        <v>21</v>
      </c>
      <c r="C14" t="s">
        <v>28</v>
      </c>
      <c r="D14" t="s">
        <v>31</v>
      </c>
      <c r="E14">
        <v>0.85</v>
      </c>
      <c r="F14" s="2">
        <v>4.49</v>
      </c>
      <c r="G14" s="2">
        <f t="shared" si="0"/>
        <v>5.2823529411764714</v>
      </c>
      <c r="H14" s="1" t="s">
        <v>27</v>
      </c>
      <c r="I14" s="1" t="s">
        <v>29</v>
      </c>
      <c r="J14" s="1" t="s">
        <v>54</v>
      </c>
      <c r="K14" s="1" t="s">
        <v>72</v>
      </c>
      <c r="L14" s="1" t="s">
        <v>66</v>
      </c>
      <c r="M14" t="s">
        <v>82</v>
      </c>
      <c r="N14" s="1" t="s">
        <v>101</v>
      </c>
      <c r="O14">
        <v>0</v>
      </c>
      <c r="P14" s="2">
        <v>5.2823529411764714</v>
      </c>
      <c r="Q14">
        <v>12</v>
      </c>
      <c r="T14" t="s">
        <v>115</v>
      </c>
      <c r="U14">
        <v>9</v>
      </c>
      <c r="V14" s="2">
        <v>31.928571428571423</v>
      </c>
      <c r="W14">
        <v>12</v>
      </c>
    </row>
    <row r="15" spans="1:23" ht="30">
      <c r="A15">
        <v>13</v>
      </c>
      <c r="B15" t="s">
        <v>32</v>
      </c>
      <c r="C15" t="s">
        <v>28</v>
      </c>
      <c r="D15" s="1" t="s">
        <v>33</v>
      </c>
      <c r="E15" s="1">
        <v>0.25</v>
      </c>
      <c r="F15" s="3">
        <v>5.79</v>
      </c>
      <c r="G15" s="2">
        <f t="shared" si="0"/>
        <v>23.16</v>
      </c>
      <c r="H15" s="1" t="s">
        <v>27</v>
      </c>
      <c r="I15" t="s">
        <v>34</v>
      </c>
      <c r="J15" t="s">
        <v>50</v>
      </c>
      <c r="K15" s="1" t="s">
        <v>74</v>
      </c>
      <c r="L15" s="1" t="s">
        <v>65</v>
      </c>
      <c r="M15" t="s">
        <v>82</v>
      </c>
      <c r="N15" s="1" t="s">
        <v>102</v>
      </c>
      <c r="O15">
        <v>0</v>
      </c>
      <c r="P15" s="2">
        <v>23.16</v>
      </c>
      <c r="Q15">
        <v>13</v>
      </c>
      <c r="T15" t="s">
        <v>116</v>
      </c>
      <c r="U15">
        <v>12</v>
      </c>
      <c r="V15" s="2">
        <v>5.2823529411764714</v>
      </c>
      <c r="W15">
        <v>13</v>
      </c>
    </row>
    <row r="16" spans="1:23" ht="30">
      <c r="A16">
        <v>14</v>
      </c>
      <c r="B16" t="s">
        <v>13</v>
      </c>
      <c r="C16" t="s">
        <v>8</v>
      </c>
      <c r="D16" s="1" t="s">
        <v>35</v>
      </c>
      <c r="E16" s="1">
        <v>7.0000000000000007E-2</v>
      </c>
      <c r="F16" s="3">
        <v>2.99</v>
      </c>
      <c r="G16" s="2">
        <f t="shared" si="0"/>
        <v>42.714285714285715</v>
      </c>
      <c r="H16" s="1" t="s">
        <v>106</v>
      </c>
      <c r="I16" t="s">
        <v>38</v>
      </c>
      <c r="J16" t="s">
        <v>51</v>
      </c>
      <c r="K16" s="1" t="s">
        <v>75</v>
      </c>
      <c r="L16" s="1" t="s">
        <v>66</v>
      </c>
      <c r="M16" s="1" t="s">
        <v>87</v>
      </c>
      <c r="N16" s="1" t="s">
        <v>103</v>
      </c>
      <c r="O16">
        <v>3</v>
      </c>
      <c r="P16" s="2">
        <v>42.714285714285715</v>
      </c>
      <c r="Q16">
        <v>14</v>
      </c>
      <c r="T16" t="s">
        <v>117</v>
      </c>
      <c r="U16">
        <v>11</v>
      </c>
      <c r="V16" s="2">
        <v>6.4352941176470591</v>
      </c>
      <c r="W16">
        <v>14</v>
      </c>
    </row>
    <row r="17" spans="1:23" ht="45">
      <c r="A17">
        <v>15</v>
      </c>
      <c r="B17" t="s">
        <v>36</v>
      </c>
      <c r="C17" t="s">
        <v>8</v>
      </c>
      <c r="D17" s="1" t="s">
        <v>37</v>
      </c>
      <c r="E17" s="1">
        <v>0.11</v>
      </c>
      <c r="F17" s="3">
        <v>3.79</v>
      </c>
      <c r="G17" s="2">
        <f t="shared" si="0"/>
        <v>34.454545454545453</v>
      </c>
      <c r="H17" s="1" t="s">
        <v>27</v>
      </c>
      <c r="I17" t="s">
        <v>38</v>
      </c>
      <c r="J17" t="s">
        <v>52</v>
      </c>
      <c r="K17" s="1" t="s">
        <v>76</v>
      </c>
      <c r="L17" s="1" t="s">
        <v>59</v>
      </c>
      <c r="M17" s="1" t="s">
        <v>88</v>
      </c>
      <c r="N17" s="1" t="s">
        <v>104</v>
      </c>
      <c r="O17">
        <v>4</v>
      </c>
      <c r="P17" s="2">
        <v>34.454545454545453</v>
      </c>
      <c r="Q17">
        <v>15</v>
      </c>
      <c r="T17" t="s">
        <v>32</v>
      </c>
      <c r="U17">
        <v>13</v>
      </c>
      <c r="V17" s="2">
        <v>23.16</v>
      </c>
      <c r="W17">
        <v>15</v>
      </c>
    </row>
    <row r="18" spans="1:23" ht="30">
      <c r="A18">
        <v>11</v>
      </c>
      <c r="B18" t="s">
        <v>21</v>
      </c>
      <c r="C18" t="s">
        <v>28</v>
      </c>
      <c r="D18" s="1" t="s">
        <v>126</v>
      </c>
      <c r="E18" s="1"/>
      <c r="F18" s="1"/>
      <c r="G18" s="1"/>
      <c r="N18" s="1" t="s">
        <v>123</v>
      </c>
      <c r="O18">
        <v>0</v>
      </c>
    </row>
  </sheetData>
  <mergeCells count="1">
    <mergeCell ref="A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2:Z68"/>
  <sheetViews>
    <sheetView topLeftCell="A7" workbookViewId="0">
      <selection activeCell="H19" sqref="H19:N34"/>
    </sheetView>
  </sheetViews>
  <sheetFormatPr defaultRowHeight="15"/>
  <cols>
    <col min="2" max="2" width="17.5703125" bestFit="1" customWidth="1"/>
    <col min="8" max="8" width="17.5703125" bestFit="1" customWidth="1"/>
    <col min="10" max="10" width="8" customWidth="1"/>
    <col min="16" max="16" width="17.5703125" bestFit="1" customWidth="1"/>
    <col min="22" max="22" width="17.5703125" bestFit="1" customWidth="1"/>
  </cols>
  <sheetData>
    <row r="2" spans="2:6">
      <c r="B2" s="4" t="s">
        <v>109</v>
      </c>
      <c r="C2" s="4" t="s">
        <v>6</v>
      </c>
      <c r="D2" s="4" t="s">
        <v>107</v>
      </c>
      <c r="E2" s="4" t="s">
        <v>118</v>
      </c>
      <c r="F2" s="4" t="s">
        <v>119</v>
      </c>
    </row>
    <row r="3" spans="2:6">
      <c r="B3" s="4" t="s">
        <v>7</v>
      </c>
      <c r="C3" s="4">
        <v>1</v>
      </c>
      <c r="D3" s="5">
        <v>18.428571428571427</v>
      </c>
      <c r="E3" s="4">
        <v>9</v>
      </c>
      <c r="F3" s="4">
        <v>2</v>
      </c>
    </row>
    <row r="4" spans="2:6">
      <c r="B4" s="4" t="s">
        <v>11</v>
      </c>
      <c r="C4" s="4">
        <v>2</v>
      </c>
      <c r="D4" s="5">
        <v>18.09090909090909</v>
      </c>
      <c r="E4" s="4">
        <v>4</v>
      </c>
      <c r="F4" s="4">
        <v>4</v>
      </c>
    </row>
    <row r="5" spans="2:6">
      <c r="B5" s="4" t="s">
        <v>112</v>
      </c>
      <c r="C5" s="4">
        <v>3</v>
      </c>
      <c r="D5" s="5">
        <v>42.714285714285715</v>
      </c>
      <c r="E5" s="4">
        <v>7</v>
      </c>
      <c r="F5" s="4">
        <v>3</v>
      </c>
    </row>
    <row r="6" spans="2:6">
      <c r="B6" s="4" t="s">
        <v>15</v>
      </c>
      <c r="C6" s="4">
        <v>4</v>
      </c>
      <c r="D6" s="5">
        <v>11.400000000000002</v>
      </c>
      <c r="E6" s="4">
        <v>2</v>
      </c>
      <c r="F6" s="4">
        <v>4</v>
      </c>
    </row>
    <row r="7" spans="2:6">
      <c r="B7" s="4" t="s">
        <v>16</v>
      </c>
      <c r="C7" s="4">
        <v>5</v>
      </c>
      <c r="D7" s="5">
        <v>8.408450704225352</v>
      </c>
      <c r="E7" s="4">
        <v>1</v>
      </c>
      <c r="F7" s="4">
        <v>5</v>
      </c>
    </row>
    <row r="8" spans="2:6">
      <c r="B8" s="4" t="s">
        <v>19</v>
      </c>
      <c r="C8" s="4">
        <v>6</v>
      </c>
      <c r="D8" s="5">
        <v>14.071428571428569</v>
      </c>
      <c r="E8" s="4">
        <v>11</v>
      </c>
      <c r="F8" s="4">
        <v>1</v>
      </c>
    </row>
    <row r="9" spans="2:6">
      <c r="B9" s="4" t="s">
        <v>110</v>
      </c>
      <c r="C9" s="4">
        <v>7</v>
      </c>
      <c r="D9" s="5">
        <v>13.914285714285715</v>
      </c>
      <c r="E9" s="4">
        <v>3</v>
      </c>
      <c r="F9" s="4">
        <v>4</v>
      </c>
    </row>
    <row r="10" spans="2:6">
      <c r="B10" s="4" t="s">
        <v>114</v>
      </c>
      <c r="C10" s="4">
        <v>8</v>
      </c>
      <c r="D10" s="5">
        <v>21.285714285714285</v>
      </c>
      <c r="E10" s="4">
        <v>10</v>
      </c>
      <c r="F10" s="4">
        <v>2</v>
      </c>
    </row>
    <row r="11" spans="2:6">
      <c r="B11" s="4" t="s">
        <v>115</v>
      </c>
      <c r="C11" s="4">
        <v>9</v>
      </c>
      <c r="D11" s="5">
        <v>31.928571428571423</v>
      </c>
      <c r="E11" s="4">
        <v>12</v>
      </c>
      <c r="F11" s="4">
        <v>1</v>
      </c>
    </row>
    <row r="12" spans="2:6">
      <c r="B12" s="4" t="s">
        <v>111</v>
      </c>
      <c r="C12" s="4">
        <v>10</v>
      </c>
      <c r="D12" s="5">
        <v>53.857142857142854</v>
      </c>
      <c r="E12" s="4">
        <v>6</v>
      </c>
      <c r="F12" s="4">
        <v>4</v>
      </c>
    </row>
    <row r="13" spans="2:6">
      <c r="B13" s="4" t="s">
        <v>117</v>
      </c>
      <c r="C13" s="4">
        <v>11</v>
      </c>
      <c r="D13" s="5">
        <v>6.4352941176470591</v>
      </c>
      <c r="E13" s="4">
        <v>14</v>
      </c>
      <c r="F13" s="4">
        <v>0</v>
      </c>
    </row>
    <row r="14" spans="2:6">
      <c r="B14" s="4" t="s">
        <v>116</v>
      </c>
      <c r="C14" s="4">
        <v>12</v>
      </c>
      <c r="D14" s="5">
        <v>5.2823529411764714</v>
      </c>
      <c r="E14" s="4">
        <v>13</v>
      </c>
      <c r="F14" s="4">
        <v>0</v>
      </c>
    </row>
    <row r="15" spans="2:6">
      <c r="B15" s="4" t="s">
        <v>32</v>
      </c>
      <c r="C15" s="4">
        <v>13</v>
      </c>
      <c r="D15" s="5">
        <v>23.16</v>
      </c>
      <c r="E15" s="4">
        <v>15</v>
      </c>
      <c r="F15" s="4">
        <v>0</v>
      </c>
    </row>
    <row r="16" spans="2:6">
      <c r="B16" s="4" t="s">
        <v>113</v>
      </c>
      <c r="C16" s="4">
        <v>14</v>
      </c>
      <c r="D16" s="5">
        <v>42.714285714285715</v>
      </c>
      <c r="E16" s="4">
        <v>8</v>
      </c>
      <c r="F16" s="4">
        <v>3</v>
      </c>
    </row>
    <row r="17" spans="2:14">
      <c r="B17" s="4" t="s">
        <v>36</v>
      </c>
      <c r="C17" s="4">
        <v>15</v>
      </c>
      <c r="D17" s="5">
        <v>34.454545454545453</v>
      </c>
      <c r="E17" s="4">
        <v>5</v>
      </c>
      <c r="F17" s="4">
        <v>4</v>
      </c>
    </row>
    <row r="19" spans="2:14" ht="30">
      <c r="H19" s="4" t="s">
        <v>120</v>
      </c>
      <c r="I19" s="4" t="s">
        <v>6</v>
      </c>
      <c r="J19" s="6" t="s">
        <v>95</v>
      </c>
      <c r="K19" s="6" t="s">
        <v>122</v>
      </c>
      <c r="L19" s="4" t="s">
        <v>107</v>
      </c>
      <c r="M19" s="4" t="s">
        <v>118</v>
      </c>
      <c r="N19" s="6" t="s">
        <v>121</v>
      </c>
    </row>
    <row r="20" spans="2:14">
      <c r="H20" s="4" t="s">
        <v>116</v>
      </c>
      <c r="I20" s="4">
        <v>12</v>
      </c>
      <c r="J20" s="4">
        <v>0.85</v>
      </c>
      <c r="K20" s="5">
        <v>4.49</v>
      </c>
      <c r="L20" s="5">
        <v>5.2823529411764714</v>
      </c>
      <c r="M20" s="4">
        <v>13</v>
      </c>
      <c r="N20" s="4">
        <v>0</v>
      </c>
    </row>
    <row r="21" spans="2:14">
      <c r="H21" s="4" t="s">
        <v>117</v>
      </c>
      <c r="I21" s="4">
        <v>11</v>
      </c>
      <c r="J21" s="4">
        <v>0.85</v>
      </c>
      <c r="K21" s="5">
        <v>5.47</v>
      </c>
      <c r="L21" s="5">
        <v>6.4352941176470591</v>
      </c>
      <c r="M21" s="4">
        <v>14</v>
      </c>
      <c r="N21" s="4">
        <v>0</v>
      </c>
    </row>
    <row r="22" spans="2:14">
      <c r="H22" s="4" t="s">
        <v>16</v>
      </c>
      <c r="I22" s="4">
        <v>5</v>
      </c>
      <c r="J22" s="4">
        <v>0.71</v>
      </c>
      <c r="K22" s="5">
        <v>5.97</v>
      </c>
      <c r="L22" s="5">
        <v>8.408450704225352</v>
      </c>
      <c r="M22" s="4">
        <v>1</v>
      </c>
      <c r="N22" s="4">
        <v>5</v>
      </c>
    </row>
    <row r="23" spans="2:14">
      <c r="H23" s="4" t="s">
        <v>15</v>
      </c>
      <c r="I23" s="4">
        <v>4</v>
      </c>
      <c r="J23" s="6">
        <v>0.35</v>
      </c>
      <c r="K23" s="7">
        <v>3.99</v>
      </c>
      <c r="L23" s="5">
        <v>11.400000000000002</v>
      </c>
      <c r="M23" s="4">
        <v>2</v>
      </c>
      <c r="N23" s="4">
        <v>4</v>
      </c>
    </row>
    <row r="24" spans="2:14">
      <c r="H24" s="4" t="s">
        <v>110</v>
      </c>
      <c r="I24" s="4">
        <v>7</v>
      </c>
      <c r="J24" s="4">
        <v>0.35</v>
      </c>
      <c r="K24" s="5">
        <v>4.87</v>
      </c>
      <c r="L24" s="5">
        <v>13.914285714285715</v>
      </c>
      <c r="M24" s="4">
        <v>3</v>
      </c>
      <c r="N24" s="4">
        <v>4</v>
      </c>
    </row>
    <row r="25" spans="2:14">
      <c r="H25" s="4" t="s">
        <v>19</v>
      </c>
      <c r="I25" s="4">
        <v>6</v>
      </c>
      <c r="J25" s="4">
        <v>7.0000000000000007E-2</v>
      </c>
      <c r="K25" s="5">
        <f>1.97/2</f>
        <v>0.98499999999999999</v>
      </c>
      <c r="L25" s="5">
        <v>14.071428571428569</v>
      </c>
      <c r="M25" s="4">
        <v>11</v>
      </c>
      <c r="N25" s="4">
        <v>1</v>
      </c>
    </row>
    <row r="26" spans="2:14">
      <c r="H26" s="4" t="s">
        <v>11</v>
      </c>
      <c r="I26" s="4">
        <v>2</v>
      </c>
      <c r="J26" s="4">
        <v>0.11</v>
      </c>
      <c r="K26" s="5">
        <v>1.99</v>
      </c>
      <c r="L26" s="5">
        <v>18.09090909090909</v>
      </c>
      <c r="M26" s="4">
        <v>4</v>
      </c>
      <c r="N26" s="4">
        <v>4</v>
      </c>
    </row>
    <row r="27" spans="2:14">
      <c r="H27" s="4" t="s">
        <v>7</v>
      </c>
      <c r="I27" s="4">
        <v>1</v>
      </c>
      <c r="J27" s="4">
        <v>7.0000000000000007E-2</v>
      </c>
      <c r="K27" s="5">
        <v>1.29</v>
      </c>
      <c r="L27" s="5">
        <v>18.428571428571427</v>
      </c>
      <c r="M27" s="4">
        <v>9</v>
      </c>
      <c r="N27" s="4">
        <v>2</v>
      </c>
    </row>
    <row r="28" spans="2:14">
      <c r="H28" s="4" t="s">
        <v>114</v>
      </c>
      <c r="I28" s="4">
        <v>8</v>
      </c>
      <c r="J28" s="4">
        <v>0.14000000000000001</v>
      </c>
      <c r="K28" s="5">
        <v>2.98</v>
      </c>
      <c r="L28" s="5">
        <v>21.285714285714285</v>
      </c>
      <c r="M28" s="4">
        <v>10</v>
      </c>
      <c r="N28" s="4">
        <v>2</v>
      </c>
    </row>
    <row r="29" spans="2:14">
      <c r="H29" s="4" t="s">
        <v>32</v>
      </c>
      <c r="I29" s="4">
        <v>13</v>
      </c>
      <c r="J29" s="6">
        <v>0.25</v>
      </c>
      <c r="K29" s="7">
        <v>5.79</v>
      </c>
      <c r="L29" s="5">
        <v>23.16</v>
      </c>
      <c r="M29" s="4">
        <v>15</v>
      </c>
      <c r="N29" s="4">
        <v>0</v>
      </c>
    </row>
    <row r="30" spans="2:14">
      <c r="H30" s="4" t="s">
        <v>115</v>
      </c>
      <c r="I30" s="4">
        <v>9</v>
      </c>
      <c r="J30" s="6">
        <v>0.14000000000000001</v>
      </c>
      <c r="K30" s="7">
        <v>4.47</v>
      </c>
      <c r="L30" s="5">
        <v>31.928571428571423</v>
      </c>
      <c r="M30" s="4">
        <v>12</v>
      </c>
      <c r="N30" s="4">
        <v>1</v>
      </c>
    </row>
    <row r="31" spans="2:14">
      <c r="H31" s="4" t="s">
        <v>36</v>
      </c>
      <c r="I31" s="4">
        <v>15</v>
      </c>
      <c r="J31" s="6">
        <v>0.11</v>
      </c>
      <c r="K31" s="7">
        <v>3.79</v>
      </c>
      <c r="L31" s="5">
        <v>34.454545454545453</v>
      </c>
      <c r="M31" s="4">
        <v>5</v>
      </c>
      <c r="N31" s="4">
        <v>4</v>
      </c>
    </row>
    <row r="32" spans="2:14">
      <c r="H32" s="4" t="s">
        <v>112</v>
      </c>
      <c r="I32" s="4">
        <v>3</v>
      </c>
      <c r="J32" s="4">
        <v>7.0000000000000007E-2</v>
      </c>
      <c r="K32" s="5">
        <v>2.99</v>
      </c>
      <c r="L32" s="5">
        <v>42.714285714285715</v>
      </c>
      <c r="M32" s="4">
        <v>7</v>
      </c>
      <c r="N32" s="4">
        <v>3</v>
      </c>
    </row>
    <row r="33" spans="8:20">
      <c r="H33" s="4" t="s">
        <v>113</v>
      </c>
      <c r="I33" s="4">
        <v>14</v>
      </c>
      <c r="J33" s="6">
        <v>7.0000000000000007E-2</v>
      </c>
      <c r="K33" s="7">
        <v>2.99</v>
      </c>
      <c r="L33" s="5">
        <v>42.714285714285715</v>
      </c>
      <c r="M33" s="4">
        <v>8</v>
      </c>
      <c r="N33" s="4">
        <v>3</v>
      </c>
    </row>
    <row r="34" spans="8:20">
      <c r="H34" s="4" t="s">
        <v>111</v>
      </c>
      <c r="I34" s="4">
        <v>10</v>
      </c>
      <c r="J34" s="6">
        <v>7.0000000000000007E-2</v>
      </c>
      <c r="K34" s="7">
        <v>3.77</v>
      </c>
      <c r="L34" s="5">
        <v>53.857142857142854</v>
      </c>
      <c r="M34" s="4">
        <v>6</v>
      </c>
      <c r="N34" s="4">
        <v>4</v>
      </c>
    </row>
    <row r="36" spans="8:20">
      <c r="P36" s="4" t="s">
        <v>109</v>
      </c>
      <c r="Q36" s="4" t="s">
        <v>6</v>
      </c>
      <c r="R36" s="4" t="s">
        <v>107</v>
      </c>
      <c r="S36" s="4" t="s">
        <v>118</v>
      </c>
      <c r="T36" s="4" t="s">
        <v>119</v>
      </c>
    </row>
    <row r="37" spans="8:20">
      <c r="P37" s="4" t="s">
        <v>16</v>
      </c>
      <c r="Q37" s="4">
        <v>5</v>
      </c>
      <c r="R37" s="5">
        <v>8.408450704225352</v>
      </c>
      <c r="S37" s="4">
        <v>1</v>
      </c>
      <c r="T37" s="4">
        <v>5</v>
      </c>
    </row>
    <row r="38" spans="8:20">
      <c r="P38" s="4" t="s">
        <v>15</v>
      </c>
      <c r="Q38" s="4">
        <v>4</v>
      </c>
      <c r="R38" s="5">
        <v>11.400000000000002</v>
      </c>
      <c r="S38" s="4">
        <v>2</v>
      </c>
      <c r="T38" s="4">
        <v>4</v>
      </c>
    </row>
    <row r="39" spans="8:20">
      <c r="P39" s="4" t="s">
        <v>110</v>
      </c>
      <c r="Q39" s="4">
        <v>7</v>
      </c>
      <c r="R39" s="5">
        <v>13.914285714285715</v>
      </c>
      <c r="S39" s="4">
        <v>3</v>
      </c>
      <c r="T39" s="4">
        <v>4</v>
      </c>
    </row>
    <row r="40" spans="8:20">
      <c r="P40" s="4" t="s">
        <v>11</v>
      </c>
      <c r="Q40" s="4">
        <v>2</v>
      </c>
      <c r="R40" s="5">
        <v>18.09090909090909</v>
      </c>
      <c r="S40" s="4">
        <v>4</v>
      </c>
      <c r="T40" s="4">
        <v>4</v>
      </c>
    </row>
    <row r="41" spans="8:20">
      <c r="P41" s="4" t="s">
        <v>36</v>
      </c>
      <c r="Q41" s="4">
        <v>15</v>
      </c>
      <c r="R41" s="5">
        <v>34.454545454545453</v>
      </c>
      <c r="S41" s="4">
        <v>5</v>
      </c>
      <c r="T41" s="4">
        <v>4</v>
      </c>
    </row>
    <row r="42" spans="8:20">
      <c r="P42" s="4" t="s">
        <v>111</v>
      </c>
      <c r="Q42" s="4">
        <v>10</v>
      </c>
      <c r="R42" s="5">
        <v>53.857142857142854</v>
      </c>
      <c r="S42" s="4">
        <v>6</v>
      </c>
      <c r="T42" s="4">
        <v>4</v>
      </c>
    </row>
    <row r="43" spans="8:20">
      <c r="P43" s="4" t="s">
        <v>112</v>
      </c>
      <c r="Q43" s="4">
        <v>3</v>
      </c>
      <c r="R43" s="5">
        <v>42.714285714285715</v>
      </c>
      <c r="S43" s="4">
        <v>7</v>
      </c>
      <c r="T43" s="4">
        <v>3</v>
      </c>
    </row>
    <row r="44" spans="8:20">
      <c r="P44" s="4" t="s">
        <v>113</v>
      </c>
      <c r="Q44" s="4">
        <v>14</v>
      </c>
      <c r="R44" s="5">
        <v>42.714285714285715</v>
      </c>
      <c r="S44" s="4">
        <v>8</v>
      </c>
      <c r="T44" s="4">
        <v>3</v>
      </c>
    </row>
    <row r="45" spans="8:20">
      <c r="P45" s="4" t="s">
        <v>7</v>
      </c>
      <c r="Q45" s="4">
        <v>1</v>
      </c>
      <c r="R45" s="5">
        <v>18.428571428571427</v>
      </c>
      <c r="S45" s="4">
        <v>9</v>
      </c>
      <c r="T45" s="4">
        <v>2</v>
      </c>
    </row>
    <row r="46" spans="8:20">
      <c r="P46" s="4" t="s">
        <v>114</v>
      </c>
      <c r="Q46" s="4">
        <v>8</v>
      </c>
      <c r="R46" s="5">
        <v>21.285714285714285</v>
      </c>
      <c r="S46" s="4">
        <v>10</v>
      </c>
      <c r="T46" s="4">
        <v>2</v>
      </c>
    </row>
    <row r="47" spans="8:20">
      <c r="P47" s="4" t="s">
        <v>19</v>
      </c>
      <c r="Q47" s="4">
        <v>6</v>
      </c>
      <c r="R47" s="5">
        <v>14.071428571428569</v>
      </c>
      <c r="S47" s="4">
        <v>11</v>
      </c>
      <c r="T47" s="4">
        <v>1</v>
      </c>
    </row>
    <row r="48" spans="8:20">
      <c r="P48" s="4" t="s">
        <v>115</v>
      </c>
      <c r="Q48" s="4">
        <v>9</v>
      </c>
      <c r="R48" s="5">
        <v>31.928571428571423</v>
      </c>
      <c r="S48" s="4">
        <v>12</v>
      </c>
      <c r="T48" s="4">
        <v>1</v>
      </c>
    </row>
    <row r="49" spans="16:26">
      <c r="P49" s="4" t="s">
        <v>116</v>
      </c>
      <c r="Q49" s="4">
        <v>12</v>
      </c>
      <c r="R49" s="5">
        <v>5.2823529411764714</v>
      </c>
      <c r="S49" s="4">
        <v>13</v>
      </c>
      <c r="T49" s="4">
        <v>0</v>
      </c>
    </row>
    <row r="50" spans="16:26">
      <c r="P50" s="4" t="s">
        <v>117</v>
      </c>
      <c r="Q50" s="4">
        <v>11</v>
      </c>
      <c r="R50" s="5">
        <v>6.4352941176470591</v>
      </c>
      <c r="S50" s="4">
        <v>14</v>
      </c>
      <c r="T50" s="4">
        <v>0</v>
      </c>
    </row>
    <row r="51" spans="16:26">
      <c r="P51" s="4" t="s">
        <v>32</v>
      </c>
      <c r="Q51" s="4">
        <v>13</v>
      </c>
      <c r="R51" s="5">
        <v>23.16</v>
      </c>
      <c r="S51" s="4">
        <v>15</v>
      </c>
      <c r="T51" s="4">
        <v>0</v>
      </c>
    </row>
    <row r="53" spans="16:26">
      <c r="V53" s="4" t="s">
        <v>120</v>
      </c>
      <c r="W53" s="4" t="s">
        <v>6</v>
      </c>
      <c r="X53" s="4" t="s">
        <v>107</v>
      </c>
      <c r="Y53" s="4" t="s">
        <v>118</v>
      </c>
      <c r="Z53" s="4" t="s">
        <v>121</v>
      </c>
    </row>
    <row r="54" spans="16:26">
      <c r="V54" s="4" t="s">
        <v>16</v>
      </c>
      <c r="W54" s="4">
        <v>5</v>
      </c>
      <c r="X54" s="5">
        <v>8.408450704225352</v>
      </c>
      <c r="Y54" s="4">
        <v>1</v>
      </c>
      <c r="Z54" s="4">
        <v>5</v>
      </c>
    </row>
    <row r="55" spans="16:26">
      <c r="V55" s="4" t="s">
        <v>15</v>
      </c>
      <c r="W55" s="4">
        <v>4</v>
      </c>
      <c r="X55" s="5">
        <v>11.400000000000002</v>
      </c>
      <c r="Y55" s="4">
        <v>2</v>
      </c>
      <c r="Z55" s="4">
        <v>4</v>
      </c>
    </row>
    <row r="56" spans="16:26">
      <c r="V56" s="4" t="s">
        <v>110</v>
      </c>
      <c r="W56" s="4">
        <v>7</v>
      </c>
      <c r="X56" s="5">
        <v>13.914285714285715</v>
      </c>
      <c r="Y56" s="4">
        <v>3</v>
      </c>
      <c r="Z56" s="4">
        <v>4</v>
      </c>
    </row>
    <row r="57" spans="16:26">
      <c r="V57" s="4" t="s">
        <v>11</v>
      </c>
      <c r="W57" s="4">
        <v>2</v>
      </c>
      <c r="X57" s="5">
        <v>18.09090909090909</v>
      </c>
      <c r="Y57" s="4">
        <v>4</v>
      </c>
      <c r="Z57" s="4">
        <v>4</v>
      </c>
    </row>
    <row r="58" spans="16:26">
      <c r="V58" s="4" t="s">
        <v>36</v>
      </c>
      <c r="W58" s="4">
        <v>15</v>
      </c>
      <c r="X58" s="5">
        <v>34.454545454545453</v>
      </c>
      <c r="Y58" s="4">
        <v>5</v>
      </c>
      <c r="Z58" s="4">
        <v>4</v>
      </c>
    </row>
    <row r="59" spans="16:26">
      <c r="V59" s="4" t="s">
        <v>111</v>
      </c>
      <c r="W59" s="4">
        <v>10</v>
      </c>
      <c r="X59" s="5">
        <v>53.857142857142854</v>
      </c>
      <c r="Y59" s="4">
        <v>6</v>
      </c>
      <c r="Z59" s="4">
        <v>4</v>
      </c>
    </row>
    <row r="60" spans="16:26">
      <c r="V60" s="4" t="s">
        <v>112</v>
      </c>
      <c r="W60" s="4">
        <v>3</v>
      </c>
      <c r="X60" s="5">
        <v>42.714285714285715</v>
      </c>
      <c r="Y60" s="4">
        <v>7</v>
      </c>
      <c r="Z60" s="4">
        <v>3</v>
      </c>
    </row>
    <row r="61" spans="16:26">
      <c r="V61" s="4" t="s">
        <v>113</v>
      </c>
      <c r="W61" s="4">
        <v>14</v>
      </c>
      <c r="X61" s="5">
        <v>42.714285714285715</v>
      </c>
      <c r="Y61" s="4">
        <v>8</v>
      </c>
      <c r="Z61" s="4">
        <v>3</v>
      </c>
    </row>
    <row r="62" spans="16:26">
      <c r="V62" s="4" t="s">
        <v>7</v>
      </c>
      <c r="W62" s="4">
        <v>1</v>
      </c>
      <c r="X62" s="5">
        <v>18.428571428571427</v>
      </c>
      <c r="Y62" s="4">
        <v>9</v>
      </c>
      <c r="Z62" s="4">
        <v>2</v>
      </c>
    </row>
    <row r="63" spans="16:26">
      <c r="V63" s="4" t="s">
        <v>114</v>
      </c>
      <c r="W63" s="4">
        <v>8</v>
      </c>
      <c r="X63" s="5">
        <v>21.285714285714285</v>
      </c>
      <c r="Y63" s="4">
        <v>10</v>
      </c>
      <c r="Z63" s="4">
        <v>2</v>
      </c>
    </row>
    <row r="64" spans="16:26">
      <c r="V64" s="4" t="s">
        <v>19</v>
      </c>
      <c r="W64" s="4">
        <v>6</v>
      </c>
      <c r="X64" s="5">
        <v>14.071428571428569</v>
      </c>
      <c r="Y64" s="4">
        <v>11</v>
      </c>
      <c r="Z64" s="4">
        <v>1</v>
      </c>
    </row>
    <row r="65" spans="22:26">
      <c r="V65" s="4" t="s">
        <v>115</v>
      </c>
      <c r="W65" s="4">
        <v>9</v>
      </c>
      <c r="X65" s="5">
        <v>31.928571428571423</v>
      </c>
      <c r="Y65" s="4">
        <v>12</v>
      </c>
      <c r="Z65" s="4">
        <v>1</v>
      </c>
    </row>
    <row r="66" spans="22:26">
      <c r="V66" s="4" t="s">
        <v>116</v>
      </c>
      <c r="W66" s="4">
        <v>12</v>
      </c>
      <c r="X66" s="5">
        <v>5.2823529411764714</v>
      </c>
      <c r="Y66" s="4">
        <v>13</v>
      </c>
      <c r="Z66" s="4">
        <v>0</v>
      </c>
    </row>
    <row r="67" spans="22:26">
      <c r="V67" s="4" t="s">
        <v>117</v>
      </c>
      <c r="W67" s="4">
        <v>11</v>
      </c>
      <c r="X67" s="5">
        <v>6.4352941176470591</v>
      </c>
      <c r="Y67" s="4">
        <v>14</v>
      </c>
      <c r="Z67" s="4">
        <v>0</v>
      </c>
    </row>
    <row r="68" spans="22:26">
      <c r="V68" s="4" t="s">
        <v>32</v>
      </c>
      <c r="W68" s="4">
        <v>13</v>
      </c>
      <c r="X68" s="5">
        <v>23.16</v>
      </c>
      <c r="Y68" s="4">
        <v>15</v>
      </c>
      <c r="Z68" s="4">
        <v>0</v>
      </c>
    </row>
  </sheetData>
  <sortState ref="H20:N34">
    <sortCondition ref="L20:L3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Jonathan</cp:lastModifiedBy>
  <dcterms:created xsi:type="dcterms:W3CDTF">2011-03-08T00:50:41Z</dcterms:created>
  <dcterms:modified xsi:type="dcterms:W3CDTF">2011-03-12T18:56:40Z</dcterms:modified>
</cp:coreProperties>
</file>